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"/>
    </mc:Choice>
  </mc:AlternateContent>
  <xr:revisionPtr revIDLastSave="0" documentId="13_ncr:1_{DA568579-F85D-4D02-8A40-A2B5108264AA}" xr6:coauthVersionLast="45" xr6:coauthVersionMax="45" xr10:uidLastSave="{00000000-0000-0000-0000-000000000000}"/>
  <bookViews>
    <workbookView xWindow="0" yWindow="0" windowWidth="20490" windowHeight="10860" xr2:uid="{E391FB22-2F3E-4069-9083-A4286608C1A2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6" i="1" l="1"/>
  <c r="G17" i="1"/>
  <c r="G65" i="1" l="1"/>
  <c r="G64" i="1"/>
  <c r="G63" i="1"/>
  <c r="G62" i="1"/>
  <c r="G61" i="1"/>
  <c r="G60" i="1"/>
  <c r="G59" i="1"/>
  <c r="G58" i="1"/>
  <c r="G57" i="1"/>
  <c r="G56" i="1"/>
  <c r="G54" i="1"/>
  <c r="G53" i="1"/>
  <c r="G52" i="1"/>
  <c r="G51" i="1"/>
  <c r="G50" i="1"/>
  <c r="G49" i="1"/>
  <c r="G48" i="1"/>
  <c r="G47" i="1"/>
  <c r="G46" i="1"/>
  <c r="G45" i="1"/>
  <c r="G43" i="1"/>
  <c r="G42" i="1"/>
  <c r="G41" i="1"/>
  <c r="G40" i="1"/>
  <c r="G39" i="1"/>
  <c r="G38" i="1"/>
  <c r="G37" i="1"/>
  <c r="G36" i="1"/>
  <c r="G33" i="1"/>
  <c r="G32" i="1"/>
  <c r="G31" i="1"/>
  <c r="G30" i="1"/>
  <c r="G28" i="1"/>
  <c r="G27" i="1"/>
  <c r="G26" i="1"/>
  <c r="G25" i="1"/>
  <c r="G24" i="1"/>
  <c r="G23" i="1"/>
  <c r="G22" i="1"/>
  <c r="G21" i="1"/>
  <c r="G20" i="1"/>
  <c r="G19" i="1"/>
  <c r="G18" i="1"/>
  <c r="G14" i="1"/>
  <c r="G13" i="1"/>
  <c r="G12" i="1"/>
  <c r="G11" i="1"/>
  <c r="G10" i="1"/>
</calcChain>
</file>

<file path=xl/sharedStrings.xml><?xml version="1.0" encoding="utf-8"?>
<sst xmlns="http://schemas.openxmlformats.org/spreadsheetml/2006/main" count="280" uniqueCount="193">
  <si>
    <t>DADOS CONTRATUAIS</t>
  </si>
  <si>
    <t>VIGÊNCIA</t>
  </si>
  <si>
    <t>Status</t>
  </si>
  <si>
    <t>Contrato</t>
  </si>
  <si>
    <t>Contratado</t>
  </si>
  <si>
    <t>Assunto</t>
  </si>
  <si>
    <t>Início</t>
  </si>
  <si>
    <t>Término</t>
  </si>
  <si>
    <t>Mensal</t>
  </si>
  <si>
    <t>Forma de Pgto</t>
  </si>
  <si>
    <t>14/2018</t>
  </si>
  <si>
    <t>BORGES FIRMO SERVIÇOS MÉDICOS S/S LTDA ME</t>
  </si>
  <si>
    <t>SERVIÇOS MÉDICOS - CIRURGIA VASCULAR</t>
  </si>
  <si>
    <t>16/2020</t>
  </si>
  <si>
    <t>BLC SERVIÇOS MÉDICOS LTDA</t>
  </si>
  <si>
    <t>SERVIÇOS MÉDICOS - OFTALMOLOGIA</t>
  </si>
  <si>
    <t>43/2019</t>
  </si>
  <si>
    <t>BUENO DE MEDEIROS  MEDICINA LTDA</t>
  </si>
  <si>
    <t>SERVIÇOS MÉDICOS - GASTROENTEROLOGIA</t>
  </si>
  <si>
    <t>03/2020</t>
  </si>
  <si>
    <t>CLÍNICA BILTGE &amp; ELIAS LTDA</t>
  </si>
  <si>
    <t>SERVIÇOS MÉDICOS - OTORRINOLARINGOLOGIA</t>
  </si>
  <si>
    <t>28/2018</t>
  </si>
  <si>
    <t>CLÍNICA MÉDICA FRASCARELI &amp; ROCHA LTDA</t>
  </si>
  <si>
    <t>28/2019</t>
  </si>
  <si>
    <t>D.B. DOWER TEIXEIRA</t>
  </si>
  <si>
    <t>SERVIÇOS MÉDICOS - CARDIOLOGIA</t>
  </si>
  <si>
    <t>47/2019</t>
  </si>
  <si>
    <t>D. FURUZAWA RIBEIRO CLÍNICA MÉDICA</t>
  </si>
  <si>
    <t>SERVIÇOS MÉDICOS - ENDOCRINOLOGIA</t>
  </si>
  <si>
    <t>37/2018</t>
  </si>
  <si>
    <t>HOPPE REUMATOLOGIA LTDA</t>
  </si>
  <si>
    <t>SERVIÇOS MÉDICOS - REUMATOLOGIA</t>
  </si>
  <si>
    <t>23/2019</t>
  </si>
  <si>
    <t>INSTITUTO DE OLHOS PAROLIN LTDA-ME</t>
  </si>
  <si>
    <t>17/2018</t>
  </si>
  <si>
    <t>LR ANDERS LTDA</t>
  </si>
  <si>
    <t>SERVIÇOS MÉDICOS - ORTOPEDIA - TRAUMOLOGIA</t>
  </si>
  <si>
    <t>13/2020</t>
  </si>
  <si>
    <t>MARYLLA TEIXEIRA BARRETO</t>
  </si>
  <si>
    <t>56/2018</t>
  </si>
  <si>
    <t>MARINA DALL'ANTONIA ASSUMPÇÃO-ME</t>
  </si>
  <si>
    <t>SERVIÇOS MÉDICOS - DERMATOLOGIA</t>
  </si>
  <si>
    <t>40/2019</t>
  </si>
  <si>
    <t>ORTO-TRAUMA ASSISTÊNCIA MÉDICA S/S LTDA</t>
  </si>
  <si>
    <t>16/2018</t>
  </si>
  <si>
    <t>PIOLTINI &amp; ANDRADE SERVIÇOS MÉDICOS LTDA</t>
  </si>
  <si>
    <t>SERVIÇOS MÉDICOS - NEUROLOGIA</t>
  </si>
  <si>
    <t>33/2019</t>
  </si>
  <si>
    <t>REBELATO &amp; BUZATI SERVIÇOS MÉDICOS LTDA</t>
  </si>
  <si>
    <t>51/2019</t>
  </si>
  <si>
    <t>SUELI MARIA DA SILVA IMAGENS MÉDICAS</t>
  </si>
  <si>
    <t>SERVIÇOS MÉDICOS - RADIOLOGIA</t>
  </si>
  <si>
    <t>10/2019</t>
  </si>
  <si>
    <t>PRONTO DIAGNÓSTICO LTDA</t>
  </si>
  <si>
    <t>07/2019</t>
  </si>
  <si>
    <t>ALMEIDA &amp; VOLPATO SOCIEDADE DE ADVOGADOS</t>
  </si>
  <si>
    <t>JURÍDICO</t>
  </si>
  <si>
    <t>112413389</t>
  </si>
  <si>
    <t>ALLIANZ AUTO</t>
  </si>
  <si>
    <t>SEGURO DO CARRO - AME OURINHOS</t>
  </si>
  <si>
    <t>1x</t>
  </si>
  <si>
    <t>03/2017</t>
  </si>
  <si>
    <t>SERVIÇO DE ANATOMIA PATOLÓGICA E CITOPATOLOGIA DE OURINHOS LTDA</t>
  </si>
  <si>
    <t>SERVIÇOS DE EXAMES ANATOMOPATOLÓGICO, CITOPATOLÓGICOS, IMUNO-HISTOQUÍMICOS E IMUNO-FLUORESCÊNCIA</t>
  </si>
  <si>
    <t>04/2017</t>
  </si>
  <si>
    <t>EMPRESA DE ONIBUS CIRCULAR CIDADE DE OURINHOS LTDA</t>
  </si>
  <si>
    <t>FORNECIMENTO DE VALE TRANSPORTE</t>
  </si>
  <si>
    <t>50/2019</t>
  </si>
  <si>
    <t>CHEIRO VERDE COMÉRCIO DE MATERIAL RECICLÁVEL AMBIENTAL LTDA. EPP</t>
  </si>
  <si>
    <t xml:space="preserve">PRESTAÇÃO DE SERVIÇOS DE COLETA, TRANSPORTE  E DESTINAÇÃO FINAL DE RESÍDUOS DE SERVIÇOS DE SAÚDE </t>
  </si>
  <si>
    <t>04/2020</t>
  </si>
  <si>
    <t>CRISTIANO DA SILVA CONSTRUÇÕES ME</t>
  </si>
  <si>
    <t>PRESTAÇÃO DE SERVIÇOS DE EXECUÇÃO DE PROJETO DE CONSTRUÇÃO CIVIL, COM O FORNECIMENTO DE MATERIAIS DE CONTRUÇÃO E MÃO-DE-OBRA</t>
  </si>
  <si>
    <t>2x</t>
  </si>
  <si>
    <t>55/2019</t>
  </si>
  <si>
    <t>CRM CONSTRUTORA E FUNDAÇÕES ME</t>
  </si>
  <si>
    <t>PRESTAÇÃO DE SERVIÇOS PROFISSIONAIS E REALIZAÇÃO DE PROJETO PARA CONSTRUÇÃO CIVIL E AMPLIAÇÕES</t>
  </si>
  <si>
    <t>6x</t>
  </si>
  <si>
    <t>12/2020</t>
  </si>
  <si>
    <t>DAI - DIGITALIZAÇÃO E ARQUIVO INTELIGENTE</t>
  </si>
  <si>
    <t>DIGITALIZAÇÃO, GUARDA E GERENCIAMENTO ELETRÔNICO DE DOCUMENTOS</t>
  </si>
  <si>
    <t>21/2020</t>
  </si>
  <si>
    <t>ELEVADORES CENTRAL LTDA</t>
  </si>
  <si>
    <t xml:space="preserve">PRESTAÇÃO DE SERVIÇO DE MANUTENÇÃO EM ELEVADORES </t>
  </si>
  <si>
    <t>ABEP 024091500_2912018</t>
  </si>
  <si>
    <t>E-PEOPLE SOLUÇÕES S/C LTDA</t>
  </si>
  <si>
    <t>SOFTWARES DE IMAGENS RADIOLÓGICAS E SUPORTE TÉCNICO</t>
  </si>
  <si>
    <t>S/N°</t>
  </si>
  <si>
    <t>E.R. SOLUÇÕES INFORMÁTICA LTDA</t>
  </si>
  <si>
    <t>LOCAÇÃO DE COMPUTADORES</t>
  </si>
  <si>
    <t>118/2018</t>
  </si>
  <si>
    <t>ERIMATEL SISTEMA DE COMUNICAÇÕES EIRELI - EPP</t>
  </si>
  <si>
    <t>PABX LOCAÇÃO E ASSITÊNCIA TÉCNICA MANUTENÇÃO CORRETIVA</t>
  </si>
  <si>
    <t>61/2019</t>
  </si>
  <si>
    <t>F.B TECH COMÉRCIO E SERVIÇOS ELÉTRICOS EIRELLI - EPP</t>
  </si>
  <si>
    <t>LOCAÇÃO E MANUTENÇÃO DO SISTEMA DE MONITORAMENTO INTEGRADO DE SEGURANÇA</t>
  </si>
  <si>
    <t>09/2017</t>
  </si>
  <si>
    <t>GRW SAÚDE LTDA - ME</t>
  </si>
  <si>
    <t>COORDENAÇÃO E CONTROLE DE INFECÇÃO HOSPITALAR</t>
  </si>
  <si>
    <t>017/2020</t>
  </si>
  <si>
    <t>IAVOR PAISAGISMO ME</t>
  </si>
  <si>
    <t>PRETAÇÃO DE SERVIÇOS PROFISSIONAIS DE MANUTENÇÃO DE ÁREAS VERDES (JARDINAGEM)</t>
  </si>
  <si>
    <t>01/2020</t>
  </si>
  <si>
    <t>KEV X - SOLUÇÕES E SERVIÇOS LTDA ME</t>
  </si>
  <si>
    <t>CONSULTORIA E ASSERORIA EM CONTROLE DE QUALIDADE DE EQUIPAMENTOS EMISSORES OU GERADORES DE RADIAÇÃO</t>
  </si>
  <si>
    <t>10/2020</t>
  </si>
  <si>
    <t>MEDCONTROL COMÉRCIO DE MATERIAIS HOSPITALARES EIRELI</t>
  </si>
  <si>
    <t>COMODATO E VALIDAÇÃO</t>
  </si>
  <si>
    <t>49/2019</t>
  </si>
  <si>
    <t>MEDTRAB CLÍNICA MÉDICA LTDA</t>
  </si>
  <si>
    <t>SERVIÇOS DE MEDICINA DO TRABALHO, E DE IMPLEMENTAÇÃO DE P.C.M.S.O (PROGRAMA DE CONTROLE MÉDICO DE SAÚDE OCUPACIONAL)</t>
  </si>
  <si>
    <t>20180851-00</t>
  </si>
  <si>
    <t>MEMPHIS SISTEMAS LTDA</t>
  </si>
  <si>
    <t>SOFTWARE COMPOSTO PELA GESTÃO DE RH</t>
  </si>
  <si>
    <t>38/2019</t>
  </si>
  <si>
    <t>PASSOS SAÚDE OCUPACIONAL  EIRELI</t>
  </si>
  <si>
    <t>SERVIÇOS DE MEDICINA DO TRABALHO</t>
  </si>
  <si>
    <t>54/2019</t>
  </si>
  <si>
    <t>OSVALDO MARCELINO</t>
  </si>
  <si>
    <t>MOTORISTA DE VEÍCULOS LEVES</t>
  </si>
  <si>
    <t>PLANISA PLANEJAMENTO E ORGANIZAÇÃO DE INSTITUIÇÕES DE SAÚDE LTDA</t>
  </si>
  <si>
    <t>SERVIÇOS DE CONSULTORIA, PLANEJAMENTO E ORGANIZAÇÃO DE EMPRESAS DE SAÚDE</t>
  </si>
  <si>
    <t>56/2019</t>
  </si>
  <si>
    <t>PRIME CONSULTORIA E ASSESORIA EMPRESARIAL LTDA</t>
  </si>
  <si>
    <t>FORNECIMENTO DE COMBUSTÍVEL ATRAVÉS DE CARTÃO MAGNÉTICO</t>
  </si>
  <si>
    <t>63/2019</t>
  </si>
  <si>
    <t>PROLLIMPEZA PRESTAÇÃO DE SERVIÇOS ESPECIALIZADOS DE LIMPEZA LTDA</t>
  </si>
  <si>
    <t>SERVIÇO DE LIMPEZA HOSPITALAR</t>
  </si>
  <si>
    <t>57/2019</t>
  </si>
  <si>
    <t>RD CARTUCHOS E AUGUSTO RODRIGUES - ME</t>
  </si>
  <si>
    <t>LOCAÇÃO DE IMPRESSORAS</t>
  </si>
  <si>
    <t>RICACEL TELECOM LTDA</t>
  </si>
  <si>
    <t>SERVIÇO DE SIP</t>
  </si>
  <si>
    <t>15/2019</t>
  </si>
  <si>
    <t>SAMTRONIC INDUSTRIA E COMERCIO LTDA</t>
  </si>
  <si>
    <t>COMODATO BOMBA DE INFUSÃO</t>
  </si>
  <si>
    <t>05/2020</t>
  </si>
  <si>
    <t>ALEXANDRE RIBEIRO XAVIER - EPP (SAPO)</t>
  </si>
  <si>
    <t>SERVIÇOS PROFISSIONAIS EM CONTROLE INTEGRADO DE PRAGAS</t>
  </si>
  <si>
    <t>25689696</t>
  </si>
  <si>
    <t>BRADESCO AUTO/RE COMPANHIA DE SEGUROS</t>
  </si>
  <si>
    <t>SEGURO DO PRÉDIO - AME OURINHOS</t>
  </si>
  <si>
    <t>4x</t>
  </si>
  <si>
    <t>22016-1</t>
  </si>
  <si>
    <t>SAPRA LANDAUER SERVIÇO DE ASSESSORIA E PROTEÇÃO RADIOLÓGICA LTDA</t>
  </si>
  <si>
    <t>EXECUÇÃO DE SERVIÇOS DE ASSESORIA E MONITORAÇÃO PESSOAL (DOSÍMETROS)</t>
  </si>
  <si>
    <t>2700108853</t>
  </si>
  <si>
    <t>SIEMENS HEALTHCARE DIAGNÓSTICOS LTDA</t>
  </si>
  <si>
    <t>MANUTENÇÃO PREVENTIVA E CORRETIVA DOS APARELHOS SIEMENS</t>
  </si>
  <si>
    <t>46/2019</t>
  </si>
  <si>
    <t>SOLDEX - ANDERSON APARECIDO BUSSONI - ME</t>
  </si>
  <si>
    <t>AQUISIÇÃO DE 1 M³ DE NITROGÊNIO E O FORNECIMENTO DE CILINDRO</t>
  </si>
  <si>
    <t>18/2020</t>
  </si>
  <si>
    <t>STERILE VITA - ESTERILIZAÇÃO DE MATERIAIS DE SAÚDE LTDA</t>
  </si>
  <si>
    <t>SERVIÇOS DE COLETA, REPROCESSAMENTO, ESTERILIZAÇÃO E ENTREGA DE MATERIAIS HOSPITALARES, INSTRUMMENTAIS CIRURGICOS E ARTIGOS MÉDICOS E HOSPITALARES</t>
  </si>
  <si>
    <t>TDKOM INFORMÁTICA LTDA</t>
  </si>
  <si>
    <t>LINK DE ACESSO À INTERNET DE 400MB</t>
  </si>
  <si>
    <t>VEROCHEQUE REFEIÇÕES LTDA</t>
  </si>
  <si>
    <t>CARTÃO ALIMENTAÇÃO DE FUNCIONÁRIOS</t>
  </si>
  <si>
    <t>2019/AR2225</t>
  </si>
  <si>
    <t>WARELAINE DO BRASIL DESENVOLVIMENTO DE SOFTWARE LTDA</t>
  </si>
  <si>
    <t>LOCAÇÃO DE SISTEMA INTERNO - WARELAINE</t>
  </si>
  <si>
    <t>WEBBY TELECOM LTDA</t>
  </si>
  <si>
    <t>INTERNET</t>
  </si>
  <si>
    <t>Expirando</t>
  </si>
  <si>
    <t>Expirado</t>
  </si>
  <si>
    <t>002/2020</t>
  </si>
  <si>
    <t>EDER DE SOUZA</t>
  </si>
  <si>
    <t xml:space="preserve">MINISTRAR CURSO BÁSICO EM  EXCEL </t>
  </si>
  <si>
    <t>1 x</t>
  </si>
  <si>
    <t>25/2019</t>
  </si>
  <si>
    <t>FERRARI &amp; GIORGI CLÍNICA MÉDICA LTDA</t>
  </si>
  <si>
    <t>38/2018</t>
  </si>
  <si>
    <t>OKADA CLÍNICA MÉDICA &amp; OTORRINO LTDA</t>
  </si>
  <si>
    <t>31/04/2020</t>
  </si>
  <si>
    <t>015/2018</t>
  </si>
  <si>
    <t>ABIB &amp; SACOMANDI SERVIÇOS LTDA</t>
  </si>
  <si>
    <t>048/2019</t>
  </si>
  <si>
    <t>CAROLINE CUTOLO TORRES EIRELI -ME</t>
  </si>
  <si>
    <t>031/2019</t>
  </si>
  <si>
    <t>CASSIANA FRANCO DIAS DOS REIS</t>
  </si>
  <si>
    <t>009/2019</t>
  </si>
  <si>
    <t>NACIONAL COMERCIAL HOSPITALAR S/A</t>
  </si>
  <si>
    <t>COMODATE INCUBADORA BIOLÓGICA</t>
  </si>
  <si>
    <t>ALLIANZ SEGURO PREDIAL</t>
  </si>
  <si>
    <t>SEGURO PREDIAL</t>
  </si>
  <si>
    <t xml:space="preserve">4 x </t>
  </si>
  <si>
    <t>Total 2020</t>
  </si>
  <si>
    <t>Carta nº 0291700832/ DJCS</t>
  </si>
  <si>
    <t>CPFL - Santa Cruz</t>
  </si>
  <si>
    <t>Energia</t>
  </si>
  <si>
    <t>Status referente ao dia 31/05/2020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</si>
</sst>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R$&quot;* #,##0.00_);_(&quot;R$&quot;* \(#,##0.00\);_(&quot;R$&quot;* &quot;-&quot;??_);_(@_)"/>
    <numFmt numFmtId="43" formatCode="_(* #,##0.00_);_(* \(#,##0.00\);_(* &quot;-&quot;??_);_(@_)"/>
    <numFmt numFmtId="164" formatCode="&quot;R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14" fontId="4" fillId="0" borderId="5" xfId="0" applyNumberFormat="1" applyFont="1" applyBorder="1" applyAlignment="1" applyProtection="1">
      <alignment horizontal="center" vertical="center" wrapText="1"/>
      <protection locked="0"/>
    </xf>
    <xf numFmtId="43" fontId="4" fillId="0" borderId="5" xfId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 wrapText="1"/>
    </xf>
    <xf numFmtId="44" fontId="0" fillId="0" borderId="5" xfId="2" applyFont="1" applyBorder="1"/>
    <xf numFmtId="0" fontId="6" fillId="0" borderId="5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43" fontId="4" fillId="4" borderId="5" xfId="1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43" fontId="0" fillId="0" borderId="5" xfId="1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43" fontId="1" fillId="0" borderId="5" xfId="1" applyBorder="1" applyAlignment="1" applyProtection="1">
      <alignment horizontal="center" vertical="center" wrapText="1"/>
      <protection locked="0"/>
    </xf>
    <xf numFmtId="49" fontId="0" fillId="0" borderId="5" xfId="0" applyNumberFormat="1" applyBorder="1" applyAlignment="1" applyProtection="1">
      <alignment horizontal="center" vertical="center" wrapText="1"/>
      <protection locked="0"/>
    </xf>
    <xf numFmtId="0" fontId="8" fillId="4" borderId="5" xfId="0" applyFont="1" applyFill="1" applyBorder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horizontal="center" vertical="center" wrapText="1"/>
      <protection locked="0"/>
    </xf>
    <xf numFmtId="43" fontId="0" fillId="4" borderId="5" xfId="1" applyFont="1" applyFill="1" applyBorder="1" applyAlignment="1" applyProtection="1">
      <alignment horizontal="center" vertical="center" wrapText="1"/>
      <protection locked="0"/>
    </xf>
    <xf numFmtId="14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10" fillId="4" borderId="5" xfId="0" applyFont="1" applyFill="1" applyBorder="1" applyAlignment="1" applyProtection="1">
      <alignment horizontal="center" vertical="center" wrapText="1"/>
      <protection locked="0"/>
    </xf>
    <xf numFmtId="43" fontId="1" fillId="4" borderId="5" xfId="1" applyFill="1" applyBorder="1" applyAlignment="1" applyProtection="1">
      <alignment horizontal="center" vertical="center" wrapText="1"/>
      <protection locked="0"/>
    </xf>
    <xf numFmtId="49" fontId="0" fillId="4" borderId="5" xfId="0" applyNumberFormat="1" applyFill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14" fontId="8" fillId="0" borderId="5" xfId="0" applyNumberFormat="1" applyFont="1" applyBorder="1" applyAlignment="1" applyProtection="1">
      <alignment horizontal="center" vertical="center" wrapText="1"/>
      <protection locked="0"/>
    </xf>
    <xf numFmtId="17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</cellXfs>
  <cellStyles count="3">
    <cellStyle name="Moeda" xfId="2" builtinId="4"/>
    <cellStyle name="Normal" xfId="0" builtinId="0"/>
    <cellStyle name="Vírgula" xfId="1" builtinId="3"/>
  </cellStyles>
  <dxfs count="30"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895349</xdr:colOff>
      <xdr:row>6</xdr:row>
      <xdr:rowOff>171450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766508C-EFCE-4D16-A432-940D15FBE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01424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60DC7-ED85-4134-AA6B-AFE838F87B77}">
  <dimension ref="A8:H75"/>
  <sheetViews>
    <sheetView tabSelected="1" workbookViewId="0">
      <selection activeCell="C78" sqref="C78"/>
    </sheetView>
  </sheetViews>
  <sheetFormatPr defaultRowHeight="15" x14ac:dyDescent="0.25"/>
  <cols>
    <col min="1" max="1" width="13.140625" bestFit="1" customWidth="1"/>
    <col min="2" max="2" width="40" customWidth="1"/>
    <col min="3" max="3" width="48.85546875" bestFit="1" customWidth="1"/>
    <col min="4" max="5" width="11.5703125" bestFit="1" customWidth="1"/>
    <col min="6" max="6" width="9.5703125" bestFit="1" customWidth="1"/>
    <col min="7" max="7" width="22.85546875" customWidth="1"/>
    <col min="8" max="8" width="13.42578125" customWidth="1"/>
  </cols>
  <sheetData>
    <row r="8" spans="1:8" x14ac:dyDescent="0.25">
      <c r="A8" s="35" t="s">
        <v>0</v>
      </c>
      <c r="B8" s="36"/>
      <c r="C8" s="36"/>
      <c r="D8" s="37" t="s">
        <v>1</v>
      </c>
      <c r="E8" s="37"/>
      <c r="F8" s="33" t="s">
        <v>9</v>
      </c>
      <c r="G8" s="33" t="s">
        <v>2</v>
      </c>
      <c r="H8" s="33" t="s">
        <v>188</v>
      </c>
    </row>
    <row r="9" spans="1:8" ht="30" customHeight="1" x14ac:dyDescent="0.25">
      <c r="A9" s="1" t="s">
        <v>3</v>
      </c>
      <c r="B9" s="1" t="s">
        <v>4</v>
      </c>
      <c r="C9" s="1" t="s">
        <v>5</v>
      </c>
      <c r="D9" s="1" t="s">
        <v>6</v>
      </c>
      <c r="E9" s="2" t="s">
        <v>7</v>
      </c>
      <c r="F9" s="34"/>
      <c r="G9" s="34"/>
      <c r="H9" s="34"/>
    </row>
    <row r="10" spans="1:8" ht="30" x14ac:dyDescent="0.25">
      <c r="A10" s="3" t="s">
        <v>10</v>
      </c>
      <c r="B10" s="4" t="s">
        <v>11</v>
      </c>
      <c r="C10" s="5" t="s">
        <v>12</v>
      </c>
      <c r="D10" s="6">
        <v>43133</v>
      </c>
      <c r="E10" s="6">
        <v>44834</v>
      </c>
      <c r="F10" s="7" t="s">
        <v>8</v>
      </c>
      <c r="G10" s="8" t="str">
        <f t="shared" ref="G10:G64" si="0">IFERROR(IF(F10&lt;=0,"Expirado",IF(F10&gt;59,"Vigente","Expirando")),"")</f>
        <v>Vigente</v>
      </c>
      <c r="H10" s="9">
        <v>45620</v>
      </c>
    </row>
    <row r="11" spans="1:8" x14ac:dyDescent="0.25">
      <c r="A11" s="3" t="s">
        <v>13</v>
      </c>
      <c r="B11" s="5" t="s">
        <v>14</v>
      </c>
      <c r="C11" s="5" t="s">
        <v>15</v>
      </c>
      <c r="D11" s="6">
        <v>43895</v>
      </c>
      <c r="E11" s="6">
        <v>44834</v>
      </c>
      <c r="F11" s="7" t="s">
        <v>8</v>
      </c>
      <c r="G11" s="8" t="str">
        <f t="shared" si="0"/>
        <v>Vigente</v>
      </c>
      <c r="H11" s="9">
        <v>0</v>
      </c>
    </row>
    <row r="12" spans="1:8" x14ac:dyDescent="0.25">
      <c r="A12" s="3" t="s">
        <v>16</v>
      </c>
      <c r="B12" s="5" t="s">
        <v>17</v>
      </c>
      <c r="C12" s="5" t="s">
        <v>18</v>
      </c>
      <c r="D12" s="6">
        <v>43705</v>
      </c>
      <c r="E12" s="6">
        <v>44834</v>
      </c>
      <c r="F12" s="7" t="s">
        <v>8</v>
      </c>
      <c r="G12" s="8" t="str">
        <f t="shared" si="0"/>
        <v>Vigente</v>
      </c>
      <c r="H12" s="9">
        <v>17996</v>
      </c>
    </row>
    <row r="13" spans="1:8" x14ac:dyDescent="0.25">
      <c r="A13" s="3" t="s">
        <v>19</v>
      </c>
      <c r="B13" s="5" t="s">
        <v>20</v>
      </c>
      <c r="C13" s="5" t="s">
        <v>21</v>
      </c>
      <c r="D13" s="6">
        <v>43845</v>
      </c>
      <c r="E13" s="6">
        <v>44834</v>
      </c>
      <c r="F13" s="7" t="s">
        <v>8</v>
      </c>
      <c r="G13" s="8" t="str">
        <f t="shared" si="0"/>
        <v>Vigente</v>
      </c>
      <c r="H13" s="9">
        <v>10080</v>
      </c>
    </row>
    <row r="14" spans="1:8" ht="30" x14ac:dyDescent="0.25">
      <c r="A14" s="3" t="s">
        <v>22</v>
      </c>
      <c r="B14" s="5" t="s">
        <v>23</v>
      </c>
      <c r="C14" s="5" t="s">
        <v>15</v>
      </c>
      <c r="D14" s="6">
        <v>43230</v>
      </c>
      <c r="E14" s="6">
        <v>44834</v>
      </c>
      <c r="F14" s="7" t="s">
        <v>8</v>
      </c>
      <c r="G14" s="8" t="str">
        <f t="shared" si="0"/>
        <v>Vigente</v>
      </c>
      <c r="H14" s="9">
        <v>31104</v>
      </c>
    </row>
    <row r="15" spans="1:8" ht="45" x14ac:dyDescent="0.25">
      <c r="A15" s="26" t="s">
        <v>189</v>
      </c>
      <c r="B15" s="20" t="s">
        <v>190</v>
      </c>
      <c r="C15" s="20" t="s">
        <v>191</v>
      </c>
      <c r="D15" s="22">
        <v>43519</v>
      </c>
      <c r="E15" s="22">
        <v>43883</v>
      </c>
      <c r="F15" s="21" t="s">
        <v>8</v>
      </c>
      <c r="G15" s="16" t="s">
        <v>166</v>
      </c>
      <c r="H15" s="9">
        <v>11422.89</v>
      </c>
    </row>
    <row r="16" spans="1:8" ht="45" x14ac:dyDescent="0.25">
      <c r="A16" s="26" t="s">
        <v>189</v>
      </c>
      <c r="B16" s="20" t="s">
        <v>190</v>
      </c>
      <c r="C16" s="20" t="s">
        <v>191</v>
      </c>
      <c r="D16" s="22">
        <v>43884</v>
      </c>
      <c r="E16" s="22">
        <v>44249</v>
      </c>
      <c r="F16" s="21" t="s">
        <v>8</v>
      </c>
      <c r="G16" s="8" t="str">
        <f t="shared" si="0"/>
        <v>Vigente</v>
      </c>
      <c r="H16" s="9">
        <v>29004.6</v>
      </c>
    </row>
    <row r="17" spans="1:8" x14ac:dyDescent="0.25">
      <c r="A17" s="3" t="s">
        <v>24</v>
      </c>
      <c r="B17" s="5" t="s">
        <v>25</v>
      </c>
      <c r="C17" s="5" t="s">
        <v>26</v>
      </c>
      <c r="D17" s="6">
        <v>43627</v>
      </c>
      <c r="E17" s="6">
        <v>44834</v>
      </c>
      <c r="F17" s="7" t="s">
        <v>8</v>
      </c>
      <c r="G17" s="8" t="str">
        <f t="shared" si="0"/>
        <v>Vigente</v>
      </c>
      <c r="H17" s="9">
        <v>12774</v>
      </c>
    </row>
    <row r="18" spans="1:8" x14ac:dyDescent="0.25">
      <c r="A18" s="3" t="s">
        <v>27</v>
      </c>
      <c r="B18" s="5" t="s">
        <v>28</v>
      </c>
      <c r="C18" s="5" t="s">
        <v>29</v>
      </c>
      <c r="D18" s="6">
        <v>43724</v>
      </c>
      <c r="E18" s="6">
        <v>44834</v>
      </c>
      <c r="F18" s="7" t="s">
        <v>8</v>
      </c>
      <c r="G18" s="8" t="str">
        <f t="shared" si="0"/>
        <v>Vigente</v>
      </c>
      <c r="H18" s="9">
        <v>21119.99</v>
      </c>
    </row>
    <row r="19" spans="1:8" x14ac:dyDescent="0.25">
      <c r="A19" s="3" t="s">
        <v>30</v>
      </c>
      <c r="B19" s="5" t="s">
        <v>31</v>
      </c>
      <c r="C19" s="5" t="s">
        <v>32</v>
      </c>
      <c r="D19" s="6">
        <v>43282</v>
      </c>
      <c r="E19" s="6">
        <v>44834</v>
      </c>
      <c r="F19" s="7" t="s">
        <v>8</v>
      </c>
      <c r="G19" s="8" t="str">
        <f t="shared" si="0"/>
        <v>Vigente</v>
      </c>
      <c r="H19" s="9">
        <v>19520</v>
      </c>
    </row>
    <row r="20" spans="1:8" x14ac:dyDescent="0.25">
      <c r="A20" s="3" t="s">
        <v>33</v>
      </c>
      <c r="B20" s="5" t="s">
        <v>34</v>
      </c>
      <c r="C20" s="5" t="s">
        <v>15</v>
      </c>
      <c r="D20" s="6">
        <v>43629</v>
      </c>
      <c r="E20" s="6">
        <v>44834</v>
      </c>
      <c r="F20" s="7" t="s">
        <v>8</v>
      </c>
      <c r="G20" s="8" t="str">
        <f t="shared" si="0"/>
        <v>Vigente</v>
      </c>
      <c r="H20" s="9">
        <v>195884.4</v>
      </c>
    </row>
    <row r="21" spans="1:8" x14ac:dyDescent="0.25">
      <c r="A21" s="3" t="s">
        <v>35</v>
      </c>
      <c r="B21" s="5" t="s">
        <v>36</v>
      </c>
      <c r="C21" s="5" t="s">
        <v>37</v>
      </c>
      <c r="D21" s="6">
        <v>43151</v>
      </c>
      <c r="E21" s="6">
        <v>44834</v>
      </c>
      <c r="F21" s="7" t="s">
        <v>8</v>
      </c>
      <c r="G21" s="8" t="str">
        <f t="shared" si="0"/>
        <v>Vigente</v>
      </c>
      <c r="H21" s="9">
        <v>8192</v>
      </c>
    </row>
    <row r="22" spans="1:8" x14ac:dyDescent="0.25">
      <c r="A22" s="3" t="s">
        <v>38</v>
      </c>
      <c r="B22" s="5" t="s">
        <v>39</v>
      </c>
      <c r="C22" s="5" t="s">
        <v>15</v>
      </c>
      <c r="D22" s="6">
        <v>43878</v>
      </c>
      <c r="E22" s="6">
        <v>44834</v>
      </c>
      <c r="F22" s="7" t="s">
        <v>8</v>
      </c>
      <c r="G22" s="8" t="str">
        <f t="shared" si="0"/>
        <v>Vigente</v>
      </c>
      <c r="H22" s="9">
        <v>10240</v>
      </c>
    </row>
    <row r="23" spans="1:8" x14ac:dyDescent="0.25">
      <c r="A23" s="3" t="s">
        <v>40</v>
      </c>
      <c r="B23" s="5" t="s">
        <v>41</v>
      </c>
      <c r="C23" s="11" t="s">
        <v>42</v>
      </c>
      <c r="D23" s="6">
        <v>43411</v>
      </c>
      <c r="E23" s="6">
        <v>44834</v>
      </c>
      <c r="F23" s="12" t="s">
        <v>8</v>
      </c>
      <c r="G23" s="8" t="str">
        <f t="shared" si="0"/>
        <v>Vigente</v>
      </c>
      <c r="H23" s="9">
        <v>15644</v>
      </c>
    </row>
    <row r="24" spans="1:8" ht="30" x14ac:dyDescent="0.25">
      <c r="A24" s="3" t="s">
        <v>43</v>
      </c>
      <c r="B24" s="5" t="s">
        <v>44</v>
      </c>
      <c r="C24" s="5" t="s">
        <v>37</v>
      </c>
      <c r="D24" s="6">
        <v>43693</v>
      </c>
      <c r="E24" s="6">
        <v>44834</v>
      </c>
      <c r="F24" s="7" t="s">
        <v>8</v>
      </c>
      <c r="G24" s="8" t="str">
        <f t="shared" si="0"/>
        <v>Vigente</v>
      </c>
      <c r="H24" s="9">
        <v>22080</v>
      </c>
    </row>
    <row r="25" spans="1:8" ht="30" x14ac:dyDescent="0.25">
      <c r="A25" s="3" t="s">
        <v>45</v>
      </c>
      <c r="B25" s="5" t="s">
        <v>46</v>
      </c>
      <c r="C25" s="5" t="s">
        <v>47</v>
      </c>
      <c r="D25" s="6">
        <v>43146</v>
      </c>
      <c r="E25" s="6">
        <v>44834</v>
      </c>
      <c r="F25" s="7" t="s">
        <v>8</v>
      </c>
      <c r="G25" s="8" t="str">
        <f t="shared" si="0"/>
        <v>Vigente</v>
      </c>
      <c r="H25" s="9">
        <v>49199.33</v>
      </c>
    </row>
    <row r="26" spans="1:8" ht="30" x14ac:dyDescent="0.25">
      <c r="A26" s="3" t="s">
        <v>48</v>
      </c>
      <c r="B26" s="5" t="s">
        <v>49</v>
      </c>
      <c r="C26" s="13" t="s">
        <v>26</v>
      </c>
      <c r="D26" s="6">
        <v>43496</v>
      </c>
      <c r="E26" s="6">
        <v>44834</v>
      </c>
      <c r="F26" s="7" t="s">
        <v>8</v>
      </c>
      <c r="G26" s="8" t="str">
        <f t="shared" si="0"/>
        <v>Vigente</v>
      </c>
      <c r="H26" s="9">
        <v>12716</v>
      </c>
    </row>
    <row r="27" spans="1:8" x14ac:dyDescent="0.25">
      <c r="A27" s="3" t="s">
        <v>50</v>
      </c>
      <c r="B27" s="5" t="s">
        <v>51</v>
      </c>
      <c r="C27" s="13" t="s">
        <v>52</v>
      </c>
      <c r="D27" s="6">
        <v>43739</v>
      </c>
      <c r="E27" s="6">
        <v>44834</v>
      </c>
      <c r="F27" s="7" t="s">
        <v>8</v>
      </c>
      <c r="G27" s="8" t="str">
        <f t="shared" si="0"/>
        <v>Vigente</v>
      </c>
      <c r="H27" s="9">
        <v>25251</v>
      </c>
    </row>
    <row r="28" spans="1:8" x14ac:dyDescent="0.25">
      <c r="A28" s="3" t="s">
        <v>53</v>
      </c>
      <c r="B28" s="5" t="s">
        <v>54</v>
      </c>
      <c r="C28" s="13" t="s">
        <v>52</v>
      </c>
      <c r="D28" s="6">
        <v>43516</v>
      </c>
      <c r="E28" s="6">
        <v>44834</v>
      </c>
      <c r="F28" s="7" t="s">
        <v>8</v>
      </c>
      <c r="G28" s="8" t="str">
        <f t="shared" si="0"/>
        <v>Vigente</v>
      </c>
      <c r="H28" s="9">
        <v>56574</v>
      </c>
    </row>
    <row r="29" spans="1:8" ht="30" x14ac:dyDescent="0.25">
      <c r="A29" s="3" t="s">
        <v>55</v>
      </c>
      <c r="B29" s="5" t="s">
        <v>56</v>
      </c>
      <c r="C29" s="13" t="s">
        <v>57</v>
      </c>
      <c r="D29" s="6">
        <v>43647</v>
      </c>
      <c r="E29" s="6">
        <v>44012</v>
      </c>
      <c r="F29" s="7" t="s">
        <v>8</v>
      </c>
      <c r="G29" s="8" t="s">
        <v>165</v>
      </c>
      <c r="H29" s="9">
        <v>7000</v>
      </c>
    </row>
    <row r="30" spans="1:8" x14ac:dyDescent="0.25">
      <c r="A30" s="3" t="s">
        <v>58</v>
      </c>
      <c r="B30" s="5" t="s">
        <v>59</v>
      </c>
      <c r="C30" s="5" t="s">
        <v>60</v>
      </c>
      <c r="D30" s="6">
        <v>43736</v>
      </c>
      <c r="E30" s="6">
        <v>44102</v>
      </c>
      <c r="F30" s="12" t="s">
        <v>61</v>
      </c>
      <c r="G30" s="8" t="str">
        <f t="shared" si="0"/>
        <v>Vigente</v>
      </c>
      <c r="H30" s="9">
        <v>0</v>
      </c>
    </row>
    <row r="31" spans="1:8" ht="45" x14ac:dyDescent="0.25">
      <c r="A31" s="3" t="s">
        <v>62</v>
      </c>
      <c r="B31" s="5" t="s">
        <v>63</v>
      </c>
      <c r="C31" s="5" t="s">
        <v>64</v>
      </c>
      <c r="D31" s="6">
        <v>43009</v>
      </c>
      <c r="E31" s="6">
        <v>44834</v>
      </c>
      <c r="F31" s="12" t="s">
        <v>8</v>
      </c>
      <c r="G31" s="8" t="str">
        <f t="shared" si="0"/>
        <v>Vigente</v>
      </c>
      <c r="H31" s="9">
        <v>68305</v>
      </c>
    </row>
    <row r="32" spans="1:8" ht="25.5" x14ac:dyDescent="0.25">
      <c r="A32" s="3" t="s">
        <v>65</v>
      </c>
      <c r="B32" s="13" t="s">
        <v>66</v>
      </c>
      <c r="C32" s="5" t="s">
        <v>67</v>
      </c>
      <c r="D32" s="6">
        <v>43009</v>
      </c>
      <c r="E32" s="6">
        <v>44104</v>
      </c>
      <c r="F32" s="12" t="s">
        <v>8</v>
      </c>
      <c r="G32" s="8" t="str">
        <f t="shared" si="0"/>
        <v>Vigente</v>
      </c>
      <c r="H32" s="9">
        <v>3900</v>
      </c>
    </row>
    <row r="33" spans="1:8" ht="45" x14ac:dyDescent="0.25">
      <c r="A33" s="3" t="s">
        <v>68</v>
      </c>
      <c r="B33" s="5" t="s">
        <v>69</v>
      </c>
      <c r="C33" s="5" t="s">
        <v>70</v>
      </c>
      <c r="D33" s="6">
        <v>43739</v>
      </c>
      <c r="E33" s="6">
        <v>44104</v>
      </c>
      <c r="F33" s="12" t="s">
        <v>8</v>
      </c>
      <c r="G33" s="8" t="str">
        <f t="shared" si="0"/>
        <v>Vigente</v>
      </c>
      <c r="H33" s="9">
        <v>1683</v>
      </c>
    </row>
    <row r="34" spans="1:8" ht="45" x14ac:dyDescent="0.25">
      <c r="A34" s="3" t="s">
        <v>71</v>
      </c>
      <c r="B34" s="5" t="s">
        <v>72</v>
      </c>
      <c r="C34" s="5" t="s">
        <v>73</v>
      </c>
      <c r="D34" s="6">
        <v>43847</v>
      </c>
      <c r="E34" s="6">
        <v>43967</v>
      </c>
      <c r="F34" s="7" t="s">
        <v>74</v>
      </c>
      <c r="G34" s="8" t="s">
        <v>166</v>
      </c>
      <c r="H34" s="9">
        <v>513436.72</v>
      </c>
    </row>
    <row r="35" spans="1:8" ht="45" x14ac:dyDescent="0.25">
      <c r="A35" s="3" t="s">
        <v>75</v>
      </c>
      <c r="B35" s="5" t="s">
        <v>76</v>
      </c>
      <c r="C35" s="5" t="s">
        <v>77</v>
      </c>
      <c r="D35" s="6">
        <v>43780</v>
      </c>
      <c r="E35" s="6">
        <v>43779</v>
      </c>
      <c r="F35" s="7" t="s">
        <v>78</v>
      </c>
      <c r="G35" s="8" t="s">
        <v>166</v>
      </c>
      <c r="H35" s="9">
        <v>11200</v>
      </c>
    </row>
    <row r="36" spans="1:8" ht="30" x14ac:dyDescent="0.25">
      <c r="A36" s="3" t="s">
        <v>79</v>
      </c>
      <c r="B36" s="5" t="s">
        <v>80</v>
      </c>
      <c r="C36" s="14" t="s">
        <v>81</v>
      </c>
      <c r="D36" s="6">
        <v>43862</v>
      </c>
      <c r="E36" s="6">
        <v>44228</v>
      </c>
      <c r="F36" s="15" t="s">
        <v>8</v>
      </c>
      <c r="G36" s="16" t="str">
        <f t="shared" si="0"/>
        <v>Vigente</v>
      </c>
      <c r="H36" s="9">
        <v>5692.5</v>
      </c>
    </row>
    <row r="37" spans="1:8" x14ac:dyDescent="0.25">
      <c r="A37" s="3" t="s">
        <v>82</v>
      </c>
      <c r="B37" s="11" t="s">
        <v>83</v>
      </c>
      <c r="C37" s="13" t="s">
        <v>84</v>
      </c>
      <c r="D37" s="6">
        <v>43983</v>
      </c>
      <c r="E37" s="6">
        <v>44347</v>
      </c>
      <c r="F37" s="17" t="s">
        <v>8</v>
      </c>
      <c r="G37" s="16" t="str">
        <f t="shared" si="0"/>
        <v>Vigente</v>
      </c>
      <c r="H37" s="9">
        <v>3500</v>
      </c>
    </row>
    <row r="38" spans="1:8" ht="45" x14ac:dyDescent="0.25">
      <c r="A38" s="18" t="s">
        <v>85</v>
      </c>
      <c r="B38" s="5" t="s">
        <v>86</v>
      </c>
      <c r="C38" s="19" t="s">
        <v>87</v>
      </c>
      <c r="D38" s="6">
        <v>43741</v>
      </c>
      <c r="E38" s="6">
        <v>44107</v>
      </c>
      <c r="F38" s="7" t="s">
        <v>8</v>
      </c>
      <c r="G38" s="8" t="str">
        <f t="shared" si="0"/>
        <v>Vigente</v>
      </c>
      <c r="H38" s="9">
        <v>4340</v>
      </c>
    </row>
    <row r="39" spans="1:8" x14ac:dyDescent="0.25">
      <c r="A39" s="3" t="s">
        <v>88</v>
      </c>
      <c r="B39" s="5" t="s">
        <v>89</v>
      </c>
      <c r="C39" s="14" t="s">
        <v>90</v>
      </c>
      <c r="D39" s="6">
        <v>43160</v>
      </c>
      <c r="E39" s="6">
        <v>44255</v>
      </c>
      <c r="F39" s="15" t="s">
        <v>8</v>
      </c>
      <c r="G39" s="8" t="str">
        <f t="shared" si="0"/>
        <v>Vigente</v>
      </c>
      <c r="H39" s="9">
        <v>31280</v>
      </c>
    </row>
    <row r="40" spans="1:8" ht="25.5" x14ac:dyDescent="0.25">
      <c r="A40" s="3" t="s">
        <v>91</v>
      </c>
      <c r="B40" s="11" t="s">
        <v>92</v>
      </c>
      <c r="C40" s="13" t="s">
        <v>93</v>
      </c>
      <c r="D40" s="6">
        <v>43739</v>
      </c>
      <c r="E40" s="6">
        <v>44104</v>
      </c>
      <c r="F40" s="15" t="s">
        <v>8</v>
      </c>
      <c r="G40" s="16" t="str">
        <f t="shared" si="0"/>
        <v>Vigente</v>
      </c>
      <c r="H40" s="9">
        <v>8000</v>
      </c>
    </row>
    <row r="41" spans="1:8" ht="30" x14ac:dyDescent="0.25">
      <c r="A41" s="3" t="s">
        <v>94</v>
      </c>
      <c r="B41" s="5" t="s">
        <v>95</v>
      </c>
      <c r="C41" s="20" t="s">
        <v>96</v>
      </c>
      <c r="D41" s="6">
        <v>43820</v>
      </c>
      <c r="E41" s="6">
        <v>44185</v>
      </c>
      <c r="F41" s="7" t="s">
        <v>8</v>
      </c>
      <c r="G41" s="8" t="str">
        <f t="shared" si="0"/>
        <v>Vigente</v>
      </c>
      <c r="H41" s="9">
        <v>10000</v>
      </c>
    </row>
    <row r="42" spans="1:8" ht="30" x14ac:dyDescent="0.25">
      <c r="A42" s="3" t="s">
        <v>97</v>
      </c>
      <c r="B42" s="5" t="s">
        <v>98</v>
      </c>
      <c r="C42" s="14" t="s">
        <v>99</v>
      </c>
      <c r="D42" s="6">
        <v>43009</v>
      </c>
      <c r="E42" s="6">
        <v>44834</v>
      </c>
      <c r="F42" s="7" t="s">
        <v>8</v>
      </c>
      <c r="G42" s="16" t="str">
        <f t="shared" si="0"/>
        <v>Vigente</v>
      </c>
      <c r="H42" s="9">
        <v>14000</v>
      </c>
    </row>
    <row r="43" spans="1:8" ht="30" x14ac:dyDescent="0.25">
      <c r="A43" s="3" t="s">
        <v>100</v>
      </c>
      <c r="B43" s="4" t="s">
        <v>101</v>
      </c>
      <c r="C43" s="14" t="s">
        <v>102</v>
      </c>
      <c r="D43" s="6">
        <v>43913</v>
      </c>
      <c r="E43" s="6">
        <v>44278</v>
      </c>
      <c r="F43" s="7" t="s">
        <v>8</v>
      </c>
      <c r="G43" s="8" t="str">
        <f>IFERROR(IF(F43&lt;=0,"Expirado",IF(F43&gt;59,"Vigente","Expirando")),"")</f>
        <v>Vigente</v>
      </c>
      <c r="H43" s="9">
        <v>1100</v>
      </c>
    </row>
    <row r="44" spans="1:8" ht="24" x14ac:dyDescent="0.25">
      <c r="A44" s="3" t="s">
        <v>103</v>
      </c>
      <c r="B44" s="10" t="s">
        <v>104</v>
      </c>
      <c r="C44" s="11" t="s">
        <v>105</v>
      </c>
      <c r="D44" s="6">
        <v>43832</v>
      </c>
      <c r="E44" s="6">
        <v>43863</v>
      </c>
      <c r="F44" s="21" t="s">
        <v>74</v>
      </c>
      <c r="G44" s="8" t="s">
        <v>166</v>
      </c>
      <c r="H44" s="9">
        <v>1870</v>
      </c>
    </row>
    <row r="45" spans="1:8" ht="30" x14ac:dyDescent="0.25">
      <c r="A45" s="3" t="s">
        <v>106</v>
      </c>
      <c r="B45" s="5" t="s">
        <v>107</v>
      </c>
      <c r="C45" s="4" t="s">
        <v>108</v>
      </c>
      <c r="D45" s="6">
        <v>43867</v>
      </c>
      <c r="E45" s="6">
        <v>44232</v>
      </c>
      <c r="F45" s="7" t="s">
        <v>8</v>
      </c>
      <c r="G45" s="16" t="str">
        <f t="shared" si="0"/>
        <v>Vigente</v>
      </c>
      <c r="H45" s="9">
        <v>10882</v>
      </c>
    </row>
    <row r="46" spans="1:8" ht="45" x14ac:dyDescent="0.25">
      <c r="A46" s="3" t="s">
        <v>109</v>
      </c>
      <c r="B46" s="5" t="s">
        <v>110</v>
      </c>
      <c r="C46" s="5" t="s">
        <v>111</v>
      </c>
      <c r="D46" s="6">
        <v>43718</v>
      </c>
      <c r="E46" s="6">
        <v>44083</v>
      </c>
      <c r="F46" s="7" t="s">
        <v>8</v>
      </c>
      <c r="G46" s="16" t="str">
        <f t="shared" si="0"/>
        <v>Vigente</v>
      </c>
      <c r="H46" s="9">
        <v>500</v>
      </c>
    </row>
    <row r="47" spans="1:8" x14ac:dyDescent="0.25">
      <c r="A47" s="3" t="s">
        <v>112</v>
      </c>
      <c r="B47" s="4" t="s">
        <v>113</v>
      </c>
      <c r="C47" s="13" t="s">
        <v>114</v>
      </c>
      <c r="D47" s="22">
        <v>43740</v>
      </c>
      <c r="E47" s="6">
        <v>44105</v>
      </c>
      <c r="F47" s="7" t="s">
        <v>8</v>
      </c>
      <c r="G47" s="16" t="str">
        <f t="shared" si="0"/>
        <v>Vigente</v>
      </c>
      <c r="H47" s="9">
        <v>2600</v>
      </c>
    </row>
    <row r="48" spans="1:8" x14ac:dyDescent="0.25">
      <c r="A48" s="3" t="s">
        <v>115</v>
      </c>
      <c r="B48" s="5" t="s">
        <v>116</v>
      </c>
      <c r="C48" s="5" t="s">
        <v>117</v>
      </c>
      <c r="D48" s="6">
        <v>43682</v>
      </c>
      <c r="E48" s="6">
        <v>44834</v>
      </c>
      <c r="F48" s="7" t="s">
        <v>8</v>
      </c>
      <c r="G48" s="16" t="str">
        <f t="shared" si="0"/>
        <v>Vigente</v>
      </c>
      <c r="H48" s="9">
        <v>682</v>
      </c>
    </row>
    <row r="49" spans="1:8" x14ac:dyDescent="0.25">
      <c r="A49" s="18" t="s">
        <v>118</v>
      </c>
      <c r="B49" s="4" t="s">
        <v>119</v>
      </c>
      <c r="C49" s="23" t="s">
        <v>120</v>
      </c>
      <c r="D49" s="6">
        <v>43749</v>
      </c>
      <c r="E49" s="6">
        <v>44114</v>
      </c>
      <c r="F49" s="7" t="s">
        <v>8</v>
      </c>
      <c r="G49" s="16" t="str">
        <f t="shared" si="0"/>
        <v>Vigente</v>
      </c>
      <c r="H49" s="9">
        <v>9628.2000000000007</v>
      </c>
    </row>
    <row r="50" spans="1:8" ht="30" x14ac:dyDescent="0.25">
      <c r="A50" s="18" t="s">
        <v>88</v>
      </c>
      <c r="B50" s="4" t="s">
        <v>121</v>
      </c>
      <c r="C50" s="14" t="s">
        <v>122</v>
      </c>
      <c r="D50" s="6">
        <v>43831</v>
      </c>
      <c r="E50" s="6">
        <v>44196</v>
      </c>
      <c r="F50" s="17" t="s">
        <v>8</v>
      </c>
      <c r="G50" s="16" t="str">
        <f t="shared" si="0"/>
        <v>Vigente</v>
      </c>
      <c r="H50" s="9">
        <v>20215.53</v>
      </c>
    </row>
    <row r="51" spans="1:8" ht="30" x14ac:dyDescent="0.25">
      <c r="A51" s="3" t="s">
        <v>123</v>
      </c>
      <c r="B51" s="5" t="s">
        <v>124</v>
      </c>
      <c r="C51" s="24" t="s">
        <v>125</v>
      </c>
      <c r="D51" s="6">
        <v>43749</v>
      </c>
      <c r="E51" s="6">
        <v>44114</v>
      </c>
      <c r="F51" s="17" t="s">
        <v>8</v>
      </c>
      <c r="G51" s="16" t="str">
        <f t="shared" si="0"/>
        <v>Vigente</v>
      </c>
      <c r="H51" s="9">
        <v>101437.5</v>
      </c>
    </row>
    <row r="52" spans="1:8" ht="30" x14ac:dyDescent="0.25">
      <c r="A52" s="3" t="s">
        <v>126</v>
      </c>
      <c r="B52" s="5" t="s">
        <v>127</v>
      </c>
      <c r="C52" s="14" t="s">
        <v>128</v>
      </c>
      <c r="D52" s="6">
        <v>43830</v>
      </c>
      <c r="E52" s="6">
        <v>44196</v>
      </c>
      <c r="F52" s="12" t="s">
        <v>8</v>
      </c>
      <c r="G52" s="16" t="str">
        <f t="shared" si="0"/>
        <v>Vigente</v>
      </c>
      <c r="H52" s="9">
        <v>173400</v>
      </c>
    </row>
    <row r="53" spans="1:8" ht="30" x14ac:dyDescent="0.25">
      <c r="A53" s="3" t="s">
        <v>129</v>
      </c>
      <c r="B53" s="5" t="s">
        <v>130</v>
      </c>
      <c r="C53" s="14" t="s">
        <v>131</v>
      </c>
      <c r="D53" s="6">
        <v>43801</v>
      </c>
      <c r="E53" s="6">
        <v>44166</v>
      </c>
      <c r="F53" s="12" t="s">
        <v>8</v>
      </c>
      <c r="G53" s="16" t="str">
        <f t="shared" si="0"/>
        <v>Vigente</v>
      </c>
      <c r="H53" s="9">
        <v>12250</v>
      </c>
    </row>
    <row r="54" spans="1:8" x14ac:dyDescent="0.25">
      <c r="A54" s="3" t="s">
        <v>88</v>
      </c>
      <c r="B54" s="13" t="s">
        <v>132</v>
      </c>
      <c r="C54" s="14" t="s">
        <v>133</v>
      </c>
      <c r="D54" s="6">
        <v>43483</v>
      </c>
      <c r="E54" s="6">
        <v>44578</v>
      </c>
      <c r="F54" s="12" t="s">
        <v>8</v>
      </c>
      <c r="G54" s="16" t="str">
        <f t="shared" si="0"/>
        <v>Vigente</v>
      </c>
      <c r="H54" s="9">
        <v>0</v>
      </c>
    </row>
    <row r="55" spans="1:8" x14ac:dyDescent="0.25">
      <c r="A55" s="3" t="s">
        <v>134</v>
      </c>
      <c r="B55" s="5" t="s">
        <v>135</v>
      </c>
      <c r="C55" s="4" t="s">
        <v>136</v>
      </c>
      <c r="D55" s="6">
        <v>43671</v>
      </c>
      <c r="E55" s="6">
        <v>44036</v>
      </c>
      <c r="F55" s="12"/>
      <c r="G55" s="16" t="s">
        <v>165</v>
      </c>
      <c r="H55" s="9">
        <v>0</v>
      </c>
    </row>
    <row r="56" spans="1:8" ht="30" x14ac:dyDescent="0.25">
      <c r="A56" s="18" t="s">
        <v>137</v>
      </c>
      <c r="B56" s="5" t="s">
        <v>138</v>
      </c>
      <c r="C56" s="14" t="s">
        <v>139</v>
      </c>
      <c r="D56" s="6">
        <v>43861</v>
      </c>
      <c r="E56" s="6">
        <v>44227</v>
      </c>
      <c r="F56" s="25" t="s">
        <v>8</v>
      </c>
      <c r="G56" s="16" t="str">
        <f t="shared" si="0"/>
        <v>Vigente</v>
      </c>
      <c r="H56" s="9">
        <v>1795</v>
      </c>
    </row>
    <row r="57" spans="1:8" ht="30" x14ac:dyDescent="0.25">
      <c r="A57" s="18" t="s">
        <v>140</v>
      </c>
      <c r="B57" s="5" t="s">
        <v>141</v>
      </c>
      <c r="C57" s="14" t="s">
        <v>142</v>
      </c>
      <c r="D57" s="6">
        <v>43870</v>
      </c>
      <c r="E57" s="6">
        <v>44236</v>
      </c>
      <c r="F57" s="25" t="s">
        <v>143</v>
      </c>
      <c r="G57" s="16" t="str">
        <f t="shared" si="0"/>
        <v>Vigente</v>
      </c>
      <c r="H57" s="9">
        <v>4014.8499999999995</v>
      </c>
    </row>
    <row r="58" spans="1:8" ht="30" x14ac:dyDescent="0.25">
      <c r="A58" s="26" t="s">
        <v>144</v>
      </c>
      <c r="B58" s="5" t="s">
        <v>145</v>
      </c>
      <c r="C58" s="4" t="s">
        <v>146</v>
      </c>
      <c r="D58" s="22">
        <v>43739</v>
      </c>
      <c r="E58" s="22">
        <v>44104</v>
      </c>
      <c r="F58" s="17" t="s">
        <v>143</v>
      </c>
      <c r="G58" s="16" t="str">
        <f t="shared" si="0"/>
        <v>Vigente</v>
      </c>
      <c r="H58" s="9">
        <v>311.27999999999997</v>
      </c>
    </row>
    <row r="59" spans="1:8" ht="30" x14ac:dyDescent="0.25">
      <c r="A59" s="18" t="s">
        <v>147</v>
      </c>
      <c r="B59" s="5" t="s">
        <v>148</v>
      </c>
      <c r="C59" s="20" t="s">
        <v>149</v>
      </c>
      <c r="D59" s="6">
        <v>43709</v>
      </c>
      <c r="E59" s="6">
        <v>44073</v>
      </c>
      <c r="F59" s="17" t="s">
        <v>8</v>
      </c>
      <c r="G59" s="16" t="str">
        <f t="shared" si="0"/>
        <v>Vigente</v>
      </c>
      <c r="H59" s="9">
        <v>17008.05</v>
      </c>
    </row>
    <row r="60" spans="1:8" ht="30" x14ac:dyDescent="0.25">
      <c r="A60" s="18" t="s">
        <v>150</v>
      </c>
      <c r="B60" s="5" t="s">
        <v>151</v>
      </c>
      <c r="C60" s="14" t="s">
        <v>152</v>
      </c>
      <c r="D60" s="6">
        <v>43725</v>
      </c>
      <c r="E60" s="6">
        <v>44090</v>
      </c>
      <c r="F60" s="17" t="s">
        <v>8</v>
      </c>
      <c r="G60" s="16" t="str">
        <f t="shared" si="0"/>
        <v>Vigente</v>
      </c>
      <c r="H60" s="9">
        <v>6300</v>
      </c>
    </row>
    <row r="61" spans="1:8" ht="60" x14ac:dyDescent="0.25">
      <c r="A61" s="18" t="s">
        <v>153</v>
      </c>
      <c r="B61" s="5" t="s">
        <v>154</v>
      </c>
      <c r="C61" s="14" t="s">
        <v>155</v>
      </c>
      <c r="D61" s="6">
        <v>43922</v>
      </c>
      <c r="E61" s="6">
        <v>44286</v>
      </c>
      <c r="F61" s="17" t="s">
        <v>8</v>
      </c>
      <c r="G61" s="16" t="str">
        <f t="shared" si="0"/>
        <v>Vigente</v>
      </c>
      <c r="H61" s="9">
        <v>3466.05</v>
      </c>
    </row>
    <row r="62" spans="1:8" x14ac:dyDescent="0.25">
      <c r="A62" s="18" t="s">
        <v>88</v>
      </c>
      <c r="B62" s="5" t="s">
        <v>156</v>
      </c>
      <c r="C62" s="14" t="s">
        <v>157</v>
      </c>
      <c r="D62" s="6">
        <v>43804</v>
      </c>
      <c r="E62" s="6">
        <v>44169</v>
      </c>
      <c r="F62" s="17" t="s">
        <v>8</v>
      </c>
      <c r="G62" s="16" t="str">
        <f t="shared" si="0"/>
        <v>Vigente</v>
      </c>
      <c r="H62" s="9">
        <v>2950</v>
      </c>
    </row>
    <row r="63" spans="1:8" x14ac:dyDescent="0.25">
      <c r="A63" s="18" t="s">
        <v>88</v>
      </c>
      <c r="B63" s="5" t="s">
        <v>158</v>
      </c>
      <c r="C63" s="27" t="s">
        <v>159</v>
      </c>
      <c r="D63" s="28">
        <v>43009</v>
      </c>
      <c r="E63" s="28">
        <v>44834</v>
      </c>
      <c r="F63" s="17" t="s">
        <v>8</v>
      </c>
      <c r="G63" s="16" t="str">
        <f t="shared" si="0"/>
        <v>Vigente</v>
      </c>
      <c r="H63" s="9">
        <v>218914.2</v>
      </c>
    </row>
    <row r="64" spans="1:8" ht="30" x14ac:dyDescent="0.25">
      <c r="A64" s="18" t="s">
        <v>160</v>
      </c>
      <c r="B64" s="5" t="s">
        <v>161</v>
      </c>
      <c r="C64" s="14" t="s">
        <v>162</v>
      </c>
      <c r="D64" s="6">
        <v>43726</v>
      </c>
      <c r="E64" s="6">
        <v>44092</v>
      </c>
      <c r="F64" s="17" t="s">
        <v>8</v>
      </c>
      <c r="G64" s="16" t="str">
        <f t="shared" si="0"/>
        <v>Vigente</v>
      </c>
      <c r="H64" s="9">
        <v>39675.050000000003</v>
      </c>
    </row>
    <row r="65" spans="1:8" x14ac:dyDescent="0.25">
      <c r="A65" s="18" t="s">
        <v>88</v>
      </c>
      <c r="B65" s="5" t="s">
        <v>163</v>
      </c>
      <c r="C65" s="14" t="s">
        <v>164</v>
      </c>
      <c r="D65" s="6">
        <v>43728</v>
      </c>
      <c r="E65" s="6">
        <v>44093</v>
      </c>
      <c r="F65" s="17" t="s">
        <v>8</v>
      </c>
      <c r="G65" s="16" t="str">
        <f>IFERROR(IF(F65&lt;=0,"Expirado",IF(F65&gt;59,"Vigente","Expirando")),"")</f>
        <v>Vigente</v>
      </c>
      <c r="H65" s="9">
        <v>3149.55</v>
      </c>
    </row>
    <row r="66" spans="1:8" x14ac:dyDescent="0.25">
      <c r="A66" s="29" t="s">
        <v>167</v>
      </c>
      <c r="B66" s="30" t="s">
        <v>168</v>
      </c>
      <c r="C66" s="30" t="s">
        <v>169</v>
      </c>
      <c r="D66" s="32">
        <v>43846</v>
      </c>
      <c r="E66" s="32">
        <v>43854</v>
      </c>
      <c r="F66" s="30" t="s">
        <v>170</v>
      </c>
      <c r="G66" s="16" t="s">
        <v>166</v>
      </c>
      <c r="H66" s="31">
        <v>1250</v>
      </c>
    </row>
    <row r="67" spans="1:8" x14ac:dyDescent="0.25">
      <c r="A67" s="30" t="s">
        <v>171</v>
      </c>
      <c r="B67" s="30" t="s">
        <v>172</v>
      </c>
      <c r="C67" s="5" t="s">
        <v>26</v>
      </c>
      <c r="D67" s="32">
        <v>43626</v>
      </c>
      <c r="E67" s="32">
        <v>43908</v>
      </c>
      <c r="F67" s="30" t="s">
        <v>8</v>
      </c>
      <c r="G67" s="16" t="s">
        <v>166</v>
      </c>
      <c r="H67" s="31">
        <v>17895</v>
      </c>
    </row>
    <row r="68" spans="1:8" x14ac:dyDescent="0.25">
      <c r="A68" s="30" t="s">
        <v>173</v>
      </c>
      <c r="B68" s="30" t="s">
        <v>174</v>
      </c>
      <c r="C68" s="30" t="s">
        <v>21</v>
      </c>
      <c r="D68" s="32">
        <v>43283</v>
      </c>
      <c r="E68" s="30" t="s">
        <v>175</v>
      </c>
      <c r="F68" s="30" t="s">
        <v>8</v>
      </c>
      <c r="G68" s="16" t="s">
        <v>166</v>
      </c>
      <c r="H68" s="31">
        <v>12854</v>
      </c>
    </row>
    <row r="69" spans="1:8" x14ac:dyDescent="0.25">
      <c r="A69" s="30" t="s">
        <v>176</v>
      </c>
      <c r="B69" s="30" t="s">
        <v>177</v>
      </c>
      <c r="C69" s="30" t="s">
        <v>15</v>
      </c>
      <c r="D69" s="32">
        <v>43133</v>
      </c>
      <c r="E69" s="32">
        <v>43879</v>
      </c>
      <c r="F69" s="30" t="s">
        <v>8</v>
      </c>
      <c r="G69" s="16" t="s">
        <v>166</v>
      </c>
      <c r="H69" s="31">
        <v>17224</v>
      </c>
    </row>
    <row r="70" spans="1:8" x14ac:dyDescent="0.25">
      <c r="A70" s="30" t="s">
        <v>178</v>
      </c>
      <c r="B70" s="30" t="s">
        <v>179</v>
      </c>
      <c r="C70" s="30" t="s">
        <v>15</v>
      </c>
      <c r="D70" s="32">
        <v>43725</v>
      </c>
      <c r="E70" s="32">
        <v>43857</v>
      </c>
      <c r="F70" s="30" t="s">
        <v>8</v>
      </c>
      <c r="G70" s="16" t="s">
        <v>166</v>
      </c>
      <c r="H70" s="31">
        <v>11584</v>
      </c>
    </row>
    <row r="71" spans="1:8" x14ac:dyDescent="0.25">
      <c r="A71" s="30" t="s">
        <v>180</v>
      </c>
      <c r="B71" s="30" t="s">
        <v>181</v>
      </c>
      <c r="C71" s="30" t="s">
        <v>18</v>
      </c>
      <c r="D71" s="32">
        <v>43617</v>
      </c>
      <c r="E71" s="32">
        <v>43861</v>
      </c>
      <c r="F71" s="30" t="s">
        <v>8</v>
      </c>
      <c r="G71" s="16" t="s">
        <v>166</v>
      </c>
      <c r="H71" s="31">
        <v>9928</v>
      </c>
    </row>
    <row r="72" spans="1:8" x14ac:dyDescent="0.25">
      <c r="A72" s="29" t="s">
        <v>182</v>
      </c>
      <c r="B72" s="30" t="s">
        <v>183</v>
      </c>
      <c r="C72" s="30" t="s">
        <v>184</v>
      </c>
      <c r="D72" s="32">
        <v>43502</v>
      </c>
      <c r="E72" s="32">
        <v>43866</v>
      </c>
      <c r="F72" s="30" t="s">
        <v>8</v>
      </c>
      <c r="G72" s="16" t="s">
        <v>166</v>
      </c>
      <c r="H72" s="31">
        <v>3168.89</v>
      </c>
    </row>
    <row r="73" spans="1:8" x14ac:dyDescent="0.25">
      <c r="A73" s="30">
        <v>110442763</v>
      </c>
      <c r="B73" s="30" t="s">
        <v>185</v>
      </c>
      <c r="C73" s="30" t="s">
        <v>186</v>
      </c>
      <c r="D73" s="32">
        <v>43505</v>
      </c>
      <c r="E73" s="32">
        <v>43870</v>
      </c>
      <c r="F73" s="30" t="s">
        <v>187</v>
      </c>
      <c r="G73" s="16" t="s">
        <v>166</v>
      </c>
      <c r="H73" s="9">
        <v>0</v>
      </c>
    </row>
    <row r="75" spans="1:8" x14ac:dyDescent="0.25">
      <c r="D75" s="38" t="s">
        <v>192</v>
      </c>
      <c r="E75" s="38"/>
      <c r="F75" s="38"/>
    </row>
  </sheetData>
  <mergeCells count="6">
    <mergeCell ref="D75:F75"/>
    <mergeCell ref="H8:H9"/>
    <mergeCell ref="F8:F9"/>
    <mergeCell ref="A8:C8"/>
    <mergeCell ref="D8:E8"/>
    <mergeCell ref="G8:G9"/>
  </mergeCells>
  <conditionalFormatting sqref="G73">
    <cfRule type="cellIs" dxfId="29" priority="7" operator="equal">
      <formula>"Expirando"</formula>
    </cfRule>
    <cfRule type="cellIs" dxfId="28" priority="8" operator="equal">
      <formula>"Expirado"</formula>
    </cfRule>
    <cfRule type="cellIs" dxfId="27" priority="9" operator="equal">
      <formula>"Vigente"</formula>
    </cfRule>
  </conditionalFormatting>
  <conditionalFormatting sqref="G10:G14 G17:G66">
    <cfRule type="cellIs" dxfId="26" priority="28" operator="equal">
      <formula>"Expirando"</formula>
    </cfRule>
    <cfRule type="cellIs" dxfId="25" priority="29" operator="equal">
      <formula>"Expirado"</formula>
    </cfRule>
    <cfRule type="cellIs" dxfId="24" priority="30" operator="equal">
      <formula>"Vigente"</formula>
    </cfRule>
  </conditionalFormatting>
  <conditionalFormatting sqref="G67">
    <cfRule type="cellIs" dxfId="23" priority="25" operator="equal">
      <formula>"Expirando"</formula>
    </cfRule>
    <cfRule type="cellIs" dxfId="22" priority="26" operator="equal">
      <formula>"Expirado"</formula>
    </cfRule>
    <cfRule type="cellIs" dxfId="21" priority="27" operator="equal">
      <formula>"Vigente"</formula>
    </cfRule>
  </conditionalFormatting>
  <conditionalFormatting sqref="G68">
    <cfRule type="cellIs" dxfId="20" priority="22" operator="equal">
      <formula>"Expirando"</formula>
    </cfRule>
    <cfRule type="cellIs" dxfId="19" priority="23" operator="equal">
      <formula>"Expirado"</formula>
    </cfRule>
    <cfRule type="cellIs" dxfId="18" priority="24" operator="equal">
      <formula>"Vigente"</formula>
    </cfRule>
  </conditionalFormatting>
  <conditionalFormatting sqref="G69">
    <cfRule type="cellIs" dxfId="17" priority="19" operator="equal">
      <formula>"Expirando"</formula>
    </cfRule>
    <cfRule type="cellIs" dxfId="16" priority="20" operator="equal">
      <formula>"Expirado"</formula>
    </cfRule>
    <cfRule type="cellIs" dxfId="15" priority="21" operator="equal">
      <formula>"Vigente"</formula>
    </cfRule>
  </conditionalFormatting>
  <conditionalFormatting sqref="G70">
    <cfRule type="cellIs" dxfId="14" priority="16" operator="equal">
      <formula>"Expirando"</formula>
    </cfRule>
    <cfRule type="cellIs" dxfId="13" priority="17" operator="equal">
      <formula>"Expirado"</formula>
    </cfRule>
    <cfRule type="cellIs" dxfId="12" priority="18" operator="equal">
      <formula>"Vigente"</formula>
    </cfRule>
  </conditionalFormatting>
  <conditionalFormatting sqref="G71">
    <cfRule type="cellIs" dxfId="11" priority="13" operator="equal">
      <formula>"Expirando"</formula>
    </cfRule>
    <cfRule type="cellIs" dxfId="10" priority="14" operator="equal">
      <formula>"Expirado"</formula>
    </cfRule>
    <cfRule type="cellIs" dxfId="9" priority="15" operator="equal">
      <formula>"Vigente"</formula>
    </cfRule>
  </conditionalFormatting>
  <conditionalFormatting sqref="G72">
    <cfRule type="cellIs" dxfId="8" priority="10" operator="equal">
      <formula>"Expirando"</formula>
    </cfRule>
    <cfRule type="cellIs" dxfId="7" priority="11" operator="equal">
      <formula>"Expirado"</formula>
    </cfRule>
    <cfRule type="cellIs" dxfId="6" priority="12" operator="equal">
      <formula>"Vigente"</formula>
    </cfRule>
  </conditionalFormatting>
  <conditionalFormatting sqref="G15">
    <cfRule type="cellIs" dxfId="5" priority="4" operator="equal">
      <formula>"Expirando"</formula>
    </cfRule>
    <cfRule type="cellIs" dxfId="4" priority="5" operator="equal">
      <formula>"Expirado"</formula>
    </cfRule>
    <cfRule type="cellIs" dxfId="3" priority="6" operator="equal">
      <formula>"Vigente"</formula>
    </cfRule>
  </conditionalFormatting>
  <conditionalFormatting sqref="G16">
    <cfRule type="cellIs" dxfId="2" priority="1" operator="equal">
      <formula>"Expirando"</formula>
    </cfRule>
    <cfRule type="cellIs" dxfId="1" priority="2" operator="equal">
      <formula>"Expirado"</formula>
    </cfRule>
    <cfRule type="cellIs" dxfId="0" priority="3" operator="equal">
      <formula>"Vigente"</formula>
    </cfRule>
  </conditionalFormatting>
  <dataValidations count="5">
    <dataValidation type="list" allowBlank="1" showInputMessage="1" showErrorMessage="1" sqref="F44 F28:F33 F23 F50:F55" xr:uid="{9117C951-C4BF-4587-88DF-CAF0C4E15171}">
      <formula1>$AN$13:$AN$28</formula1>
    </dataValidation>
    <dataValidation type="list" allowBlank="1" showInputMessage="1" showErrorMessage="1" sqref="F24:F27 F17:F22 F10:F14 F34:F43 F45:F49 F56:F65" xr:uid="{B3E6F80C-F0E2-46E9-9759-A7245DD3EAB9}">
      <formula1>$AN$14:$AN$29</formula1>
    </dataValidation>
    <dataValidation type="list" allowBlank="1" showInputMessage="1" showErrorMessage="1" sqref="F15:F16" xr:uid="{BFF0FEBA-FD61-4F19-8B38-13D8DB9AAF38}">
      <formula1>$AN$7:$AN$10</formula1>
    </dataValidation>
    <dataValidation type="list" allowBlank="1" showInputMessage="1" showErrorMessage="1" sqref="F15:F16" xr:uid="{64AD90BB-B08B-482A-93D4-49E0426CB667}">
      <formula1>$T$7:$T$10</formula1>
    </dataValidation>
    <dataValidation type="list" allowBlank="1" showInputMessage="1" showErrorMessage="1" sqref="F15:F16" xr:uid="{265D79C9-6DC5-4E3A-98AE-AF849807F9A4}">
      <formula1>$T$6:$T$10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Thatiana de Lima Alcantara</dc:creator>
  <cp:lastModifiedBy>Thatiana de Lima Alcantara</cp:lastModifiedBy>
  <dcterms:created xsi:type="dcterms:W3CDTF">2020-06-05T12:46:18Z</dcterms:created>
  <dcterms:modified xsi:type="dcterms:W3CDTF">2020-06-05T20:18:15Z</dcterms:modified>
</cp:coreProperties>
</file>